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9370" windowHeight="10515" xr2:uid="{00000000-000D-0000-FFFF-FFFF00000000}"/>
  </bookViews>
  <sheets>
    <sheet name="NPV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2" i="1"/>
  <c r="C18" i="1" l="1"/>
  <c r="B14" i="1"/>
  <c r="B15" i="1" s="1"/>
  <c r="B16" i="1" s="1"/>
  <c r="B17" i="1" s="1"/>
  <c r="B13" i="1"/>
  <c r="C20" i="1"/>
  <c r="E12" i="1"/>
  <c r="E14" i="1"/>
  <c r="E16" i="1"/>
  <c r="E15" i="1"/>
  <c r="C21" i="1"/>
  <c r="E18" i="1"/>
  <c r="E17" i="1"/>
  <c r="E13" i="1"/>
  <c r="D18" i="1" l="1"/>
</calcChain>
</file>

<file path=xl/sharedStrings.xml><?xml version="1.0" encoding="utf-8"?>
<sst xmlns="http://schemas.openxmlformats.org/spreadsheetml/2006/main" count="14" uniqueCount="13">
  <si>
    <t>Rate</t>
  </si>
  <si>
    <t>Year</t>
  </si>
  <si>
    <t>PV of Cash Flow</t>
  </si>
  <si>
    <t>Totals</t>
  </si>
  <si>
    <t>Formula Text</t>
  </si>
  <si>
    <t>The below schedule contains a series of cash flows (starting at T=0), and a user-specified discount rate</t>
  </si>
  <si>
    <t>There are two ways to compute the NPV of these cash flows:</t>
  </si>
  <si>
    <t>Calculate the PV of each cash flow, and add them all up</t>
  </si>
  <si>
    <r>
      <t xml:space="preserve">Use NPV to calculate the PV of all future cash flows, </t>
    </r>
    <r>
      <rPr>
        <u/>
        <sz val="11"/>
        <color theme="1"/>
        <rFont val="Calibri"/>
        <family val="2"/>
        <scheme val="minor"/>
      </rPr>
      <t>and then add the T=0 cash flow</t>
    </r>
  </si>
  <si>
    <t>Both methodologies are performed below (and the results are highlighted yellow)</t>
  </si>
  <si>
    <t>NPV of Cash Flows</t>
  </si>
  <si>
    <t>Year-End Cash Flow</t>
  </si>
  <si>
    <t>Remember that the NPV function is a bit misleading, since the first value (2nd argument) is not the cash flow for T=0!  That must be manually added to the NPV function!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</si>
</sst>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3" fontId="3" fillId="0" borderId="0" xfId="1" applyFont="1" applyAlignment="1">
      <alignment horizontal="right"/>
    </xf>
    <xf numFmtId="9" fontId="3" fillId="0" borderId="1" xfId="0" applyNumberFormat="1" applyFont="1" applyBorder="1" applyAlignment="1">
      <alignment horizontal="center"/>
    </xf>
    <xf numFmtId="0" fontId="3" fillId="2" borderId="1" xfId="1" applyNumberFormat="1" applyFont="1" applyFill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0" fontId="3" fillId="2" borderId="1" xfId="0" applyFont="1" applyFill="1" applyBorder="1"/>
    <xf numFmtId="0" fontId="3" fillId="0" borderId="1" xfId="1" applyNumberFormat="1" applyFont="1" applyBorder="1" applyAlignment="1">
      <alignment horizontal="right"/>
    </xf>
    <xf numFmtId="43" fontId="3" fillId="0" borderId="1" xfId="1" applyFont="1" applyBorder="1"/>
    <xf numFmtId="43" fontId="3" fillId="0" borderId="1" xfId="0" applyNumberFormat="1" applyFont="1" applyBorder="1"/>
    <xf numFmtId="0" fontId="3" fillId="0" borderId="1" xfId="0" applyFont="1" applyBorder="1"/>
    <xf numFmtId="0" fontId="3" fillId="0" borderId="2" xfId="1" applyNumberFormat="1" applyFont="1" applyBorder="1" applyAlignment="1">
      <alignment horizontal="right"/>
    </xf>
    <xf numFmtId="43" fontId="3" fillId="0" borderId="2" xfId="1" applyFont="1" applyBorder="1"/>
    <xf numFmtId="0" fontId="4" fillId="2" borderId="1" xfId="1" applyNumberFormat="1" applyFont="1" applyFill="1" applyBorder="1" applyAlignment="1">
      <alignment horizontal="right"/>
    </xf>
    <xf numFmtId="43" fontId="4" fillId="2" borderId="1" xfId="0" applyNumberFormat="1" applyFont="1" applyFill="1" applyBorder="1"/>
    <xf numFmtId="43" fontId="4" fillId="3" borderId="1" xfId="0" applyNumberFormat="1" applyFont="1" applyFill="1" applyBorder="1"/>
    <xf numFmtId="0" fontId="4" fillId="2" borderId="1" xfId="0" applyFont="1" applyFill="1" applyBorder="1"/>
    <xf numFmtId="0" fontId="3" fillId="0" borderId="0" xfId="0" applyFont="1" applyFill="1"/>
    <xf numFmtId="43" fontId="4" fillId="0" borderId="0" xfId="1" applyFont="1" applyFill="1" applyBorder="1" applyAlignment="1">
      <alignment horizontal="right"/>
    </xf>
    <xf numFmtId="43" fontId="4" fillId="0" borderId="0" xfId="0" applyNumberFormat="1" applyFont="1" applyFill="1" applyBorder="1"/>
    <xf numFmtId="0" fontId="4" fillId="0" borderId="0" xfId="0" applyFont="1" applyFill="1" applyBorder="1"/>
    <xf numFmtId="43" fontId="3" fillId="3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5" sqref="A5"/>
    </sheetView>
  </sheetViews>
  <sheetFormatPr defaultRowHeight="15" x14ac:dyDescent="0.25"/>
  <cols>
    <col min="1" max="1" width="9.140625" style="1"/>
    <col min="2" max="5" width="18.7109375" style="1" customWidth="1"/>
    <col min="6" max="16384" width="9.140625" style="1"/>
  </cols>
  <sheetData>
    <row r="1" spans="1:5" x14ac:dyDescent="0.25">
      <c r="A1" s="1" t="s">
        <v>5</v>
      </c>
    </row>
    <row r="2" spans="1:5" x14ac:dyDescent="0.25">
      <c r="A2" s="1" t="s">
        <v>6</v>
      </c>
    </row>
    <row r="3" spans="1:5" x14ac:dyDescent="0.25">
      <c r="A3" s="1">
        <v>1</v>
      </c>
      <c r="B3" s="1" t="s">
        <v>7</v>
      </c>
    </row>
    <row r="4" spans="1:5" x14ac:dyDescent="0.25">
      <c r="A4" s="1">
        <v>2</v>
      </c>
      <c r="B4" s="1" t="s">
        <v>8</v>
      </c>
    </row>
    <row r="6" spans="1:5" x14ac:dyDescent="0.25">
      <c r="A6" s="1" t="s">
        <v>9</v>
      </c>
    </row>
    <row r="9" spans="1:5" x14ac:dyDescent="0.25">
      <c r="B9" s="2" t="s">
        <v>0</v>
      </c>
      <c r="C9" s="3">
        <v>0.05</v>
      </c>
    </row>
    <row r="11" spans="1:5" x14ac:dyDescent="0.25">
      <c r="B11" s="4" t="s">
        <v>1</v>
      </c>
      <c r="C11" s="5" t="s">
        <v>11</v>
      </c>
      <c r="D11" s="5" t="s">
        <v>2</v>
      </c>
      <c r="E11" s="6" t="s">
        <v>4</v>
      </c>
    </row>
    <row r="12" spans="1:5" x14ac:dyDescent="0.25">
      <c r="B12" s="7">
        <v>0</v>
      </c>
      <c r="C12" s="8">
        <v>-1000</v>
      </c>
      <c r="D12" s="9">
        <f>C12/(1+$C$9)^B12</f>
        <v>-1000</v>
      </c>
      <c r="E12" s="10" t="str">
        <f ca="1">IFERROR(_xlfn.FORMULATEXT(D12),"")</f>
        <v>=C12/(1+$C$9)^B12</v>
      </c>
    </row>
    <row r="13" spans="1:5" x14ac:dyDescent="0.25">
      <c r="B13" s="7">
        <f>B12+1</f>
        <v>1</v>
      </c>
      <c r="C13" s="8">
        <v>100</v>
      </c>
      <c r="D13" s="9">
        <f t="shared" ref="D13:D17" si="0">C13/(1+$C$9)^B13</f>
        <v>95.238095238095241</v>
      </c>
      <c r="E13" s="10" t="str">
        <f t="shared" ref="E13:E18" ca="1" si="1">IFERROR(_xlfn.FORMULATEXT(D13),"")</f>
        <v>=C13/(1+$C$9)^B13</v>
      </c>
    </row>
    <row r="14" spans="1:5" x14ac:dyDescent="0.25">
      <c r="B14" s="7">
        <f t="shared" ref="B14:B17" si="2">B13+1</f>
        <v>2</v>
      </c>
      <c r="C14" s="8">
        <v>200</v>
      </c>
      <c r="D14" s="9">
        <f t="shared" si="0"/>
        <v>181.40589569160997</v>
      </c>
      <c r="E14" s="10" t="str">
        <f t="shared" ca="1" si="1"/>
        <v>=C14/(1+$C$9)^B14</v>
      </c>
    </row>
    <row r="15" spans="1:5" x14ac:dyDescent="0.25">
      <c r="B15" s="7">
        <f t="shared" si="2"/>
        <v>3</v>
      </c>
      <c r="C15" s="8">
        <v>300</v>
      </c>
      <c r="D15" s="9">
        <f t="shared" si="0"/>
        <v>259.1512795594428</v>
      </c>
      <c r="E15" s="10" t="str">
        <f t="shared" ca="1" si="1"/>
        <v>=C15/(1+$C$9)^B15</v>
      </c>
    </row>
    <row r="16" spans="1:5" x14ac:dyDescent="0.25">
      <c r="B16" s="7">
        <f t="shared" si="2"/>
        <v>4</v>
      </c>
      <c r="C16" s="8">
        <v>400</v>
      </c>
      <c r="D16" s="9">
        <f t="shared" si="0"/>
        <v>329.0809899167528</v>
      </c>
      <c r="E16" s="10" t="str">
        <f t="shared" ca="1" si="1"/>
        <v>=C16/(1+$C$9)^B16</v>
      </c>
    </row>
    <row r="17" spans="1:5" x14ac:dyDescent="0.25">
      <c r="B17" s="11">
        <f t="shared" si="2"/>
        <v>5</v>
      </c>
      <c r="C17" s="12">
        <v>500</v>
      </c>
      <c r="D17" s="9">
        <f t="shared" si="0"/>
        <v>391.7630832342295</v>
      </c>
      <c r="E17" s="10" t="str">
        <f t="shared" ca="1" si="1"/>
        <v>=C17/(1+$C$9)^B17</v>
      </c>
    </row>
    <row r="18" spans="1:5" x14ac:dyDescent="0.25">
      <c r="B18" s="13" t="s">
        <v>3</v>
      </c>
      <c r="C18" s="14">
        <f>SUM(C12:C17)</f>
        <v>500</v>
      </c>
      <c r="D18" s="15">
        <f>SUM(D12:D17)</f>
        <v>256.63934364013028</v>
      </c>
      <c r="E18" s="16" t="str">
        <f t="shared" ca="1" si="1"/>
        <v>=SUM(D12:D17)</v>
      </c>
    </row>
    <row r="19" spans="1:5" s="17" customFormat="1" x14ac:dyDescent="0.25">
      <c r="B19" s="18"/>
      <c r="C19" s="19"/>
      <c r="D19" s="19"/>
      <c r="E19" s="20"/>
    </row>
    <row r="20" spans="1:5" x14ac:dyDescent="0.25">
      <c r="B20" s="2" t="s">
        <v>10</v>
      </c>
      <c r="C20" s="21">
        <f>C12+NPV(C9,C13:C17)</f>
        <v>256.63934364013016</v>
      </c>
    </row>
    <row r="21" spans="1:5" x14ac:dyDescent="0.25">
      <c r="B21" s="2" t="s">
        <v>4</v>
      </c>
      <c r="C21" s="1" t="str">
        <f ca="1">IFERROR(_xlfn.FORMULATEXT(C20),"")</f>
        <v>=C12+NPV(C9,C13:C17)</v>
      </c>
    </row>
    <row r="25" spans="1:5" x14ac:dyDescent="0.25">
      <c r="A25" s="1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2017-06-05T17:28:49Z</dcterms:created>
  <dcterms:modified xsi:type="dcterms:W3CDTF">2017-10-02T17:35:28Z</dcterms:modified>
</cp:coreProperties>
</file>