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110" windowHeight="8445" tabRatio="821" xr2:uid="{00000000-000D-0000-FFFF-FFFF00000000}"/>
  </bookViews>
  <sheets>
    <sheet name="OFFSET" sheetId="1" r:id="rId1"/>
    <sheet name="BAD PRO-FORMA CASH FLOWS" sheetId="3" r:id="rId2"/>
    <sheet name="GOOD PRO-FORMA CASH FLOWS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E6" i="3" s="1"/>
  <c r="F6" i="3" s="1"/>
  <c r="G6" i="3" s="1"/>
  <c r="H6" i="3" s="1"/>
  <c r="I6" i="3" s="1"/>
  <c r="F11" i="3"/>
  <c r="G11" i="3" s="1"/>
  <c r="H11" i="3" s="1"/>
  <c r="I11" i="3" s="1"/>
  <c r="F10" i="3"/>
  <c r="G10" i="3" s="1"/>
  <c r="H10" i="3" s="1"/>
  <c r="I10" i="3" s="1"/>
  <c r="F9" i="3"/>
  <c r="G9" i="3" s="1"/>
  <c r="H9" i="3" s="1"/>
  <c r="I9" i="3" s="1"/>
  <c r="F11" i="2"/>
  <c r="G11" i="2" s="1"/>
  <c r="H11" i="2" s="1"/>
  <c r="I11" i="2" s="1"/>
  <c r="F10" i="2"/>
  <c r="G10" i="2" s="1"/>
  <c r="H10" i="2" s="1"/>
  <c r="I10" i="2" s="1"/>
  <c r="F9" i="2"/>
  <c r="G9" i="2" s="1"/>
  <c r="H9" i="2" s="1"/>
  <c r="I9" i="2" s="1"/>
  <c r="C12" i="3"/>
  <c r="D8" i="3" l="1"/>
  <c r="D12" i="3" s="1"/>
  <c r="E8" i="3" s="1"/>
  <c r="E12" i="3" s="1"/>
  <c r="D6" i="2"/>
  <c r="E6" i="2" s="1"/>
  <c r="C12" i="2"/>
  <c r="D8" i="2" s="1"/>
  <c r="D5" i="1"/>
  <c r="D6" i="1" s="1"/>
  <c r="D7" i="1" s="1"/>
  <c r="D8" i="1" s="1"/>
  <c r="E5" i="1"/>
  <c r="E6" i="1" s="1"/>
  <c r="E7" i="1" s="1"/>
  <c r="E8" i="1" s="1"/>
  <c r="F5" i="1"/>
  <c r="F6" i="1" s="1"/>
  <c r="F7" i="1" s="1"/>
  <c r="F8" i="1" s="1"/>
  <c r="G5" i="1"/>
  <c r="G6" i="1" s="1"/>
  <c r="G7" i="1" s="1"/>
  <c r="G8" i="1" s="1"/>
  <c r="C5" i="1"/>
  <c r="C6" i="1" s="1"/>
  <c r="C7" i="1" s="1"/>
  <c r="C8" i="1" s="1"/>
  <c r="D16" i="1"/>
  <c r="F8" i="3" l="1"/>
  <c r="F12" i="3" s="1"/>
  <c r="F6" i="2"/>
  <c r="G6" i="2" s="1"/>
  <c r="H6" i="2" s="1"/>
  <c r="I6" i="2" s="1"/>
  <c r="D12" i="2"/>
  <c r="E8" i="2" s="1"/>
  <c r="G8" i="3" l="1"/>
  <c r="G12" i="3" s="1"/>
  <c r="E12" i="2"/>
  <c r="H8" i="3" l="1"/>
  <c r="H12" i="3" s="1"/>
  <c r="F8" i="2"/>
  <c r="F12" i="2" s="1"/>
  <c r="G8" i="2" s="1"/>
  <c r="I8" i="3" l="1"/>
  <c r="I12" i="3" s="1"/>
  <c r="G12" i="2"/>
  <c r="H8" i="2" s="1"/>
  <c r="H12" i="2" l="1"/>
  <c r="I8" i="2" s="1"/>
  <c r="I12" i="2" l="1"/>
</calcChain>
</file>

<file path=xl/sharedStrings.xml><?xml version="1.0" encoding="utf-8"?>
<sst xmlns="http://schemas.openxmlformats.org/spreadsheetml/2006/main" count="38" uniqueCount="18">
  <si>
    <t>Begin Cash</t>
  </si>
  <si>
    <t>End Cash</t>
  </si>
  <si>
    <t>Fiscal Year</t>
  </si>
  <si>
    <t>Year Type</t>
  </si>
  <si>
    <t>Historical</t>
  </si>
  <si>
    <t>Projected</t>
  </si>
  <si>
    <t>*Note the yellow cell corresponds to the cell that should be referenced using OFFSET below</t>
  </si>
  <si>
    <t>Note that the cells with blue fonts are hard-coded numbers (black numbers are calculated)</t>
  </si>
  <si>
    <t>+/- Operating Cash Flows</t>
  </si>
  <si>
    <t>+/- Investing Cash Flows</t>
  </si>
  <si>
    <t>+/- Financing Cash Flows</t>
  </si>
  <si>
    <t>Insert a new historical set of data before column F, and observe how OFFSET works to reference the new historic data</t>
  </si>
  <si>
    <t>Insert a new historical set of data before column F, and observe that the first set of projected data is still referencing data in column E (which is not what we want!)</t>
  </si>
  <si>
    <t>Use the OFFSET function below to reference cells that are x rows and y columns (as defined in the blue cells) away from the pink cell</t>
  </si>
  <si>
    <t># Columns from Pink Cell:</t>
  </si>
  <si>
    <t># Rows from Pink Cell:</t>
  </si>
  <si>
    <t>OFFSET Result:</t>
  </si>
  <si>
    <t>Formula 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</si>
</sst>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/>
    <xf numFmtId="0" fontId="0" fillId="0" borderId="2" xfId="0" applyBorder="1" applyAlignment="1">
      <alignment horizontal="right"/>
    </xf>
    <xf numFmtId="164" fontId="0" fillId="0" borderId="2" xfId="1" applyNumberFormat="1" applyFont="1" applyBorder="1"/>
    <xf numFmtId="0" fontId="0" fillId="0" borderId="3" xfId="0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2" fillId="0" borderId="0" xfId="1" applyNumberFormat="1" applyFont="1"/>
    <xf numFmtId="0" fontId="2" fillId="0" borderId="0" xfId="0" applyFont="1"/>
    <xf numFmtId="0" fontId="0" fillId="0" borderId="0" xfId="0" quotePrefix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 indent="1"/>
    </xf>
  </cellXfs>
  <cellStyles count="2">
    <cellStyle name="Comma" xfId="1" builtinId="3"/>
    <cellStyle name="Normal" xfId="0" builtinId="0"/>
  </cellStyles>
  <dxfs count="1">
    <dxf>
      <fill>
        <patternFill patternType="solid">
          <fgColor auto="1"/>
          <bgColor rgb="FFFFFF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showGridLines="0" tabSelected="1" workbookViewId="0">
      <selection activeCell="A2" sqref="A2"/>
    </sheetView>
  </sheetViews>
  <sheetFormatPr defaultRowHeight="15" x14ac:dyDescent="0.25"/>
  <cols>
    <col min="1" max="16384" width="9.140625" style="11"/>
  </cols>
  <sheetData>
    <row r="1" spans="1:7" x14ac:dyDescent="0.25">
      <c r="A1" s="17" t="s">
        <v>13</v>
      </c>
    </row>
    <row r="3" spans="1:7" x14ac:dyDescent="0.25">
      <c r="C3" s="12">
        <v>-2</v>
      </c>
      <c r="D3" s="12">
        <v>-1</v>
      </c>
      <c r="E3" s="12">
        <v>0</v>
      </c>
      <c r="F3" s="12">
        <v>1</v>
      </c>
      <c r="G3" s="12">
        <v>2</v>
      </c>
    </row>
    <row r="4" spans="1:7" x14ac:dyDescent="0.25">
      <c r="B4" s="12">
        <v>-2</v>
      </c>
      <c r="C4" s="13">
        <v>1</v>
      </c>
      <c r="D4" s="13">
        <v>2</v>
      </c>
      <c r="E4" s="13">
        <v>3</v>
      </c>
      <c r="F4" s="13">
        <v>4</v>
      </c>
      <c r="G4" s="13">
        <v>5</v>
      </c>
    </row>
    <row r="5" spans="1:7" x14ac:dyDescent="0.25">
      <c r="B5" s="12">
        <v>-1</v>
      </c>
      <c r="C5" s="13">
        <f>C4+5</f>
        <v>6</v>
      </c>
      <c r="D5" s="13">
        <f t="shared" ref="D5:G5" si="0">D4+5</f>
        <v>7</v>
      </c>
      <c r="E5" s="13">
        <f t="shared" si="0"/>
        <v>8</v>
      </c>
      <c r="F5" s="13">
        <f t="shared" si="0"/>
        <v>9</v>
      </c>
      <c r="G5" s="13">
        <f t="shared" si="0"/>
        <v>10</v>
      </c>
    </row>
    <row r="6" spans="1:7" x14ac:dyDescent="0.25">
      <c r="B6" s="12">
        <v>0</v>
      </c>
      <c r="C6" s="13">
        <f t="shared" ref="C6:C8" si="1">C5+5</f>
        <v>11</v>
      </c>
      <c r="D6" s="13">
        <f t="shared" ref="D6:D8" si="2">D5+5</f>
        <v>12</v>
      </c>
      <c r="E6" s="14">
        <f t="shared" ref="E6:E8" si="3">E5+5</f>
        <v>13</v>
      </c>
      <c r="F6" s="13">
        <f t="shared" ref="F6:F8" si="4">F5+5</f>
        <v>14</v>
      </c>
      <c r="G6" s="13">
        <f t="shared" ref="G6:G8" si="5">G5+5</f>
        <v>15</v>
      </c>
    </row>
    <row r="7" spans="1:7" x14ac:dyDescent="0.25">
      <c r="B7" s="12">
        <v>1</v>
      </c>
      <c r="C7" s="13">
        <f t="shared" si="1"/>
        <v>16</v>
      </c>
      <c r="D7" s="13">
        <f t="shared" si="2"/>
        <v>17</v>
      </c>
      <c r="E7" s="13">
        <f t="shared" si="3"/>
        <v>18</v>
      </c>
      <c r="F7" s="13">
        <f t="shared" si="4"/>
        <v>19</v>
      </c>
      <c r="G7" s="13">
        <f t="shared" si="5"/>
        <v>20</v>
      </c>
    </row>
    <row r="8" spans="1:7" x14ac:dyDescent="0.25">
      <c r="B8" s="12">
        <v>2</v>
      </c>
      <c r="C8" s="13">
        <f t="shared" si="1"/>
        <v>21</v>
      </c>
      <c r="D8" s="13">
        <f t="shared" si="2"/>
        <v>22</v>
      </c>
      <c r="E8" s="13">
        <f t="shared" si="3"/>
        <v>23</v>
      </c>
      <c r="F8" s="13">
        <f t="shared" si="4"/>
        <v>24</v>
      </c>
      <c r="G8" s="13">
        <f t="shared" si="5"/>
        <v>25</v>
      </c>
    </row>
    <row r="9" spans="1:7" x14ac:dyDescent="0.25">
      <c r="C9" s="11" t="s">
        <v>6</v>
      </c>
    </row>
    <row r="12" spans="1:7" x14ac:dyDescent="0.25">
      <c r="C12" s="18" t="s">
        <v>15</v>
      </c>
      <c r="D12" s="15">
        <v>1</v>
      </c>
    </row>
    <row r="13" spans="1:7" x14ac:dyDescent="0.25">
      <c r="C13" s="18" t="s">
        <v>14</v>
      </c>
      <c r="D13" s="15">
        <v>1</v>
      </c>
    </row>
    <row r="15" spans="1:7" x14ac:dyDescent="0.25">
      <c r="C15" s="18" t="s">
        <v>16</v>
      </c>
      <c r="D15" s="16"/>
    </row>
    <row r="16" spans="1:7" x14ac:dyDescent="0.25">
      <c r="C16" s="18" t="s">
        <v>17</v>
      </c>
      <c r="D16" s="11" t="str">
        <f ca="1">IFERROR(_xlfn.FORMULATEXT(D15),"")</f>
        <v/>
      </c>
    </row>
  </sheetData>
  <conditionalFormatting sqref="C4:G8">
    <cfRule type="expression" dxfId="0" priority="1">
      <formula>AND($D$12=$B4,$D$13=C$3,$D$12&lt;&gt;"",$D$13&lt;&gt;"")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showGridLines="0" workbookViewId="0">
      <selection activeCell="A3" sqref="A3"/>
    </sheetView>
  </sheetViews>
  <sheetFormatPr defaultRowHeight="15" x14ac:dyDescent="0.25"/>
  <cols>
    <col min="2" max="2" width="23.5703125" customWidth="1"/>
    <col min="3" max="3" width="9.5703125" customWidth="1"/>
    <col min="4" max="9" width="9.28515625" customWidth="1"/>
  </cols>
  <sheetData>
    <row r="1" spans="1:9" x14ac:dyDescent="0.25">
      <c r="A1" t="s">
        <v>12</v>
      </c>
    </row>
    <row r="2" spans="1:9" x14ac:dyDescent="0.25">
      <c r="A2" t="s">
        <v>7</v>
      </c>
    </row>
    <row r="4" spans="1:9" x14ac:dyDescent="0.25">
      <c r="F4" s="5"/>
    </row>
    <row r="5" spans="1:9" x14ac:dyDescent="0.25">
      <c r="B5" s="1" t="s">
        <v>3</v>
      </c>
      <c r="C5" t="s">
        <v>4</v>
      </c>
      <c r="D5" t="s">
        <v>4</v>
      </c>
      <c r="E5" t="s">
        <v>4</v>
      </c>
      <c r="F5" s="5" t="s">
        <v>5</v>
      </c>
      <c r="G5" t="s">
        <v>5</v>
      </c>
      <c r="H5" t="s">
        <v>5</v>
      </c>
      <c r="I5" t="s">
        <v>5</v>
      </c>
    </row>
    <row r="6" spans="1:9" x14ac:dyDescent="0.25">
      <c r="B6" s="1" t="s">
        <v>2</v>
      </c>
      <c r="C6" s="9">
        <v>2015</v>
      </c>
      <c r="D6">
        <f>C6+1</f>
        <v>2016</v>
      </c>
      <c r="E6">
        <f t="shared" ref="E6:I6" si="0">D6+1</f>
        <v>2017</v>
      </c>
      <c r="F6" s="5">
        <f>E6+1</f>
        <v>2018</v>
      </c>
      <c r="G6">
        <f t="shared" si="0"/>
        <v>2019</v>
      </c>
      <c r="H6">
        <f t="shared" si="0"/>
        <v>2020</v>
      </c>
      <c r="I6">
        <f t="shared" si="0"/>
        <v>2021</v>
      </c>
    </row>
    <row r="7" spans="1:9" x14ac:dyDescent="0.25">
      <c r="B7" s="1"/>
      <c r="F7" s="5"/>
    </row>
    <row r="8" spans="1:9" x14ac:dyDescent="0.25">
      <c r="B8" s="1" t="s">
        <v>0</v>
      </c>
      <c r="C8" s="2">
        <v>1000</v>
      </c>
      <c r="D8" s="2">
        <f>C12</f>
        <v>1020</v>
      </c>
      <c r="E8" s="2">
        <f t="shared" ref="E8:I8" si="1">D12</f>
        <v>1110</v>
      </c>
      <c r="F8" s="6">
        <f>E12</f>
        <v>1150</v>
      </c>
      <c r="G8" s="2">
        <f t="shared" si="1"/>
        <v>1194</v>
      </c>
      <c r="H8" s="2">
        <f t="shared" si="1"/>
        <v>1242.4000000000001</v>
      </c>
      <c r="I8" s="2">
        <f t="shared" si="1"/>
        <v>1295.6400000000003</v>
      </c>
    </row>
    <row r="9" spans="1:9" x14ac:dyDescent="0.25">
      <c r="B9" s="10" t="s">
        <v>8</v>
      </c>
      <c r="C9" s="8">
        <v>50</v>
      </c>
      <c r="D9" s="8">
        <v>60</v>
      </c>
      <c r="E9" s="8">
        <v>70</v>
      </c>
      <c r="F9" s="6">
        <f>E9*1.1</f>
        <v>77</v>
      </c>
      <c r="G9" s="2">
        <f t="shared" ref="G9:I9" si="2">F9*1.1</f>
        <v>84.7</v>
      </c>
      <c r="H9" s="2">
        <f t="shared" si="2"/>
        <v>93.170000000000016</v>
      </c>
      <c r="I9" s="2">
        <f t="shared" si="2"/>
        <v>102.48700000000002</v>
      </c>
    </row>
    <row r="10" spans="1:9" x14ac:dyDescent="0.25">
      <c r="B10" s="10" t="s">
        <v>9</v>
      </c>
      <c r="C10" s="8">
        <v>0</v>
      </c>
      <c r="D10" s="8">
        <v>-10</v>
      </c>
      <c r="E10" s="8">
        <v>-20</v>
      </c>
      <c r="F10" s="6">
        <f>E10*1.1</f>
        <v>-22</v>
      </c>
      <c r="G10" s="2">
        <f t="shared" ref="G10:I11" si="3">F10*1.1</f>
        <v>-24.200000000000003</v>
      </c>
      <c r="H10" s="2">
        <f t="shared" si="3"/>
        <v>-26.620000000000005</v>
      </c>
      <c r="I10" s="2">
        <f t="shared" si="3"/>
        <v>-29.282000000000007</v>
      </c>
    </row>
    <row r="11" spans="1:9" x14ac:dyDescent="0.25">
      <c r="B11" s="10" t="s">
        <v>10</v>
      </c>
      <c r="C11" s="8">
        <v>-30</v>
      </c>
      <c r="D11" s="8">
        <v>40</v>
      </c>
      <c r="E11" s="8">
        <v>-10</v>
      </c>
      <c r="F11" s="6">
        <f>E11*1.1</f>
        <v>-11</v>
      </c>
      <c r="G11" s="2">
        <f t="shared" si="3"/>
        <v>-12.100000000000001</v>
      </c>
      <c r="H11" s="2">
        <f t="shared" si="3"/>
        <v>-13.310000000000002</v>
      </c>
      <c r="I11" s="2">
        <f t="shared" si="3"/>
        <v>-14.641000000000004</v>
      </c>
    </row>
    <row r="12" spans="1:9" x14ac:dyDescent="0.25">
      <c r="B12" s="3" t="s">
        <v>1</v>
      </c>
      <c r="C12" s="4">
        <f>SUM(C8:C11)</f>
        <v>1020</v>
      </c>
      <c r="D12" s="4">
        <f t="shared" ref="D12:I12" si="4">SUM(D8:D11)</f>
        <v>1110</v>
      </c>
      <c r="E12" s="4">
        <f t="shared" si="4"/>
        <v>1150</v>
      </c>
      <c r="F12" s="7">
        <f t="shared" si="4"/>
        <v>1194</v>
      </c>
      <c r="G12" s="4">
        <f t="shared" si="4"/>
        <v>1242.4000000000001</v>
      </c>
      <c r="H12" s="4">
        <f t="shared" si="4"/>
        <v>1295.6400000000003</v>
      </c>
      <c r="I12" s="4">
        <f t="shared" si="4"/>
        <v>1354.2040000000004</v>
      </c>
    </row>
    <row r="13" spans="1:9" x14ac:dyDescent="0.25">
      <c r="F1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showGridLines="0" workbookViewId="0">
      <selection activeCell="A3" sqref="A3"/>
    </sheetView>
  </sheetViews>
  <sheetFormatPr defaultRowHeight="15" x14ac:dyDescent="0.25"/>
  <cols>
    <col min="2" max="2" width="23.5703125" customWidth="1"/>
    <col min="3" max="3" width="9.5703125" bestFit="1" customWidth="1"/>
    <col min="4" max="9" width="9.28515625" bestFit="1" customWidth="1"/>
  </cols>
  <sheetData>
    <row r="1" spans="1:9" x14ac:dyDescent="0.25">
      <c r="A1" t="s">
        <v>11</v>
      </c>
    </row>
    <row r="2" spans="1:9" x14ac:dyDescent="0.25">
      <c r="A2" t="s">
        <v>7</v>
      </c>
    </row>
    <row r="4" spans="1:9" x14ac:dyDescent="0.25">
      <c r="F4" s="5"/>
    </row>
    <row r="5" spans="1:9" x14ac:dyDescent="0.25">
      <c r="B5" s="1" t="s">
        <v>3</v>
      </c>
      <c r="C5" t="s">
        <v>4</v>
      </c>
      <c r="D5" t="s">
        <v>4</v>
      </c>
      <c r="E5" t="s">
        <v>4</v>
      </c>
      <c r="F5" s="5" t="s">
        <v>5</v>
      </c>
      <c r="G5" t="s">
        <v>5</v>
      </c>
      <c r="H5" t="s">
        <v>5</v>
      </c>
      <c r="I5" t="s">
        <v>5</v>
      </c>
    </row>
    <row r="6" spans="1:9" x14ac:dyDescent="0.25">
      <c r="B6" s="1" t="s">
        <v>2</v>
      </c>
      <c r="C6" s="9">
        <v>2015</v>
      </c>
      <c r="D6">
        <f ca="1">1+OFFSET(D6,0,-1)</f>
        <v>2016</v>
      </c>
      <c r="E6">
        <f t="shared" ref="E6:I6" ca="1" si="0">1+OFFSET(E6,0,-1)</f>
        <v>2017</v>
      </c>
      <c r="F6" s="5">
        <f t="shared" ca="1" si="0"/>
        <v>2018</v>
      </c>
      <c r="G6">
        <f t="shared" ca="1" si="0"/>
        <v>2019</v>
      </c>
      <c r="H6">
        <f t="shared" ca="1" si="0"/>
        <v>2020</v>
      </c>
      <c r="I6">
        <f t="shared" ca="1" si="0"/>
        <v>2021</v>
      </c>
    </row>
    <row r="7" spans="1:9" x14ac:dyDescent="0.25">
      <c r="B7" s="1"/>
      <c r="F7" s="5"/>
    </row>
    <row r="8" spans="1:9" x14ac:dyDescent="0.25">
      <c r="B8" s="1" t="s">
        <v>0</v>
      </c>
      <c r="C8" s="2">
        <v>1000</v>
      </c>
      <c r="D8" s="2">
        <f ca="1">OFFSET(D8,4,-1)</f>
        <v>1020</v>
      </c>
      <c r="E8" s="2">
        <f t="shared" ref="E8:I8" ca="1" si="1">OFFSET(E8,4,-1)</f>
        <v>1110</v>
      </c>
      <c r="F8" s="6">
        <f t="shared" ca="1" si="1"/>
        <v>1150</v>
      </c>
      <c r="G8" s="2">
        <f t="shared" ca="1" si="1"/>
        <v>1194</v>
      </c>
      <c r="H8" s="2">
        <f t="shared" ca="1" si="1"/>
        <v>1242.4000000000001</v>
      </c>
      <c r="I8" s="2">
        <f t="shared" ca="1" si="1"/>
        <v>1295.6400000000003</v>
      </c>
    </row>
    <row r="9" spans="1:9" x14ac:dyDescent="0.25">
      <c r="B9" s="10" t="s">
        <v>8</v>
      </c>
      <c r="C9" s="8">
        <v>50</v>
      </c>
      <c r="D9" s="8">
        <v>60</v>
      </c>
      <c r="E9" s="8">
        <v>70</v>
      </c>
      <c r="F9" s="6">
        <f>E9*1.1</f>
        <v>77</v>
      </c>
      <c r="G9" s="2">
        <f t="shared" ref="G9:I9" si="2">F9*1.1</f>
        <v>84.7</v>
      </c>
      <c r="H9" s="2">
        <f t="shared" si="2"/>
        <v>93.170000000000016</v>
      </c>
      <c r="I9" s="2">
        <f t="shared" si="2"/>
        <v>102.48700000000002</v>
      </c>
    </row>
    <row r="10" spans="1:9" x14ac:dyDescent="0.25">
      <c r="B10" s="10" t="s">
        <v>9</v>
      </c>
      <c r="C10" s="8">
        <v>0</v>
      </c>
      <c r="D10" s="8">
        <v>-10</v>
      </c>
      <c r="E10" s="8">
        <v>-20</v>
      </c>
      <c r="F10" s="6">
        <f>E10*1.1</f>
        <v>-22</v>
      </c>
      <c r="G10" s="2">
        <f t="shared" ref="G10:I11" si="3">F10*1.1</f>
        <v>-24.200000000000003</v>
      </c>
      <c r="H10" s="2">
        <f t="shared" si="3"/>
        <v>-26.620000000000005</v>
      </c>
      <c r="I10" s="2">
        <f t="shared" si="3"/>
        <v>-29.282000000000007</v>
      </c>
    </row>
    <row r="11" spans="1:9" x14ac:dyDescent="0.25">
      <c r="B11" s="10" t="s">
        <v>10</v>
      </c>
      <c r="C11" s="8">
        <v>-30</v>
      </c>
      <c r="D11" s="8">
        <v>40</v>
      </c>
      <c r="E11" s="8">
        <v>-10</v>
      </c>
      <c r="F11" s="6">
        <f>E11*1.1</f>
        <v>-11</v>
      </c>
      <c r="G11" s="2">
        <f t="shared" si="3"/>
        <v>-12.100000000000001</v>
      </c>
      <c r="H11" s="2">
        <f t="shared" si="3"/>
        <v>-13.310000000000002</v>
      </c>
      <c r="I11" s="2">
        <f t="shared" si="3"/>
        <v>-14.641000000000004</v>
      </c>
    </row>
    <row r="12" spans="1:9" x14ac:dyDescent="0.25">
      <c r="B12" s="3" t="s">
        <v>1</v>
      </c>
      <c r="C12" s="4">
        <f>SUM(C8:C11)</f>
        <v>1020</v>
      </c>
      <c r="D12" s="4">
        <f t="shared" ref="D12:I12" ca="1" si="4">SUM(D8:D11)</f>
        <v>1110</v>
      </c>
      <c r="E12" s="4">
        <f t="shared" ca="1" si="4"/>
        <v>1150</v>
      </c>
      <c r="F12" s="7">
        <f t="shared" ca="1" si="4"/>
        <v>1194</v>
      </c>
      <c r="G12" s="4">
        <f t="shared" ca="1" si="4"/>
        <v>1242.4000000000001</v>
      </c>
      <c r="H12" s="4">
        <f t="shared" ca="1" si="4"/>
        <v>1295.6400000000003</v>
      </c>
      <c r="I12" s="4">
        <f t="shared" ca="1" si="4"/>
        <v>1354.2040000000004</v>
      </c>
    </row>
    <row r="13" spans="1:9" x14ac:dyDescent="0.25">
      <c r="F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OFFSET</vt:lpstr>
      <vt:lpstr>BAD PRO-FORMA CASH FLOWS</vt:lpstr>
      <vt:lpstr>GOOD PRO-FORMA 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2017-06-04T20:18:01Z</dcterms:created>
  <dcterms:modified xsi:type="dcterms:W3CDTF">2017-11-04T23:39:44Z</dcterms:modified>
</cp:coreProperties>
</file>